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e\Desktop\PREFEITURAS_ CÂMARA\NAZARÉ PI\LICITAÇÕES 2021\PREGÃO\PE 19 - EPI Educação\"/>
    </mc:Choice>
  </mc:AlternateContent>
  <bookViews>
    <workbookView xWindow="0" yWindow="0" windowWidth="20490" windowHeight="7650"/>
  </bookViews>
  <sheets>
    <sheet name="Table 1" sheetId="1" r:id="rId1"/>
  </sheets>
  <definedNames>
    <definedName name="_xlnm.Print_Area" localSheetId="0">'Table 1'!$A$1:$F$56</definedName>
  </definedNames>
  <calcPr calcId="162913"/>
</workbook>
</file>

<file path=xl/calcChain.xml><?xml version="1.0" encoding="utf-8"?>
<calcChain xmlns="http://schemas.openxmlformats.org/spreadsheetml/2006/main">
  <c r="I34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I17" i="1"/>
  <c r="H17" i="1"/>
</calcChain>
</file>

<file path=xl/sharedStrings.xml><?xml version="1.0" encoding="utf-8"?>
<sst xmlns="http://schemas.openxmlformats.org/spreadsheetml/2006/main" count="50" uniqueCount="38">
  <si>
    <t>Quant.</t>
  </si>
  <si>
    <t>Und</t>
  </si>
  <si>
    <t>Descrição</t>
  </si>
  <si>
    <t>Item</t>
  </si>
  <si>
    <t xml:space="preserve">                                     </t>
  </si>
  <si>
    <t xml:space="preserve">                </t>
  </si>
  <si>
    <t>EPIS</t>
  </si>
  <si>
    <t>LUVA PARA PROCEDIMENTO EM LATEX NÃO ESTERIL MÉDIA CX 100 UNID</t>
  </si>
  <si>
    <t>LUVA PARA PROCEDIMENTO EM LATEX NÃO ESTERIL PEQUENA CX 100 UNID</t>
  </si>
  <si>
    <t>MASCARA DESCARTÁVE PFF2/N95</t>
  </si>
  <si>
    <t>MASCARA DESCARTAVEL COM TRIPLA CAMADA COM ELASTICO CX 50 unid</t>
  </si>
  <si>
    <t>ÓCULOS DE PROTEÇÃO</t>
  </si>
  <si>
    <t>PROPÉ DESCARTÁVEL SANFONADO TNT, PCT COM 100 UND.</t>
  </si>
  <si>
    <t>TOUCA DESCARTAVEL SANFONDA C/ELÁSTICO BRANCA PCT C/100 UNID</t>
  </si>
  <si>
    <t>Total</t>
  </si>
  <si>
    <t>UNID</t>
  </si>
  <si>
    <t>CAIXA</t>
  </si>
  <si>
    <t>PCT</t>
  </si>
  <si>
    <t>PACOTE</t>
  </si>
  <si>
    <t>AVENTAL DESCARTÁVEL MANGA LONGA PAC COM 10</t>
  </si>
  <si>
    <t>LUVA PARA PROCEDIMENTO EM LATEX NÃO ESTERIL GRANDE CX 190 UNID</t>
  </si>
  <si>
    <t>DISPENSER DE SABÃO</t>
  </si>
  <si>
    <t>PORTA TOALHAS</t>
  </si>
  <si>
    <t>DISPENSER PARA ALCOOL GEL</t>
  </si>
  <si>
    <t>DISPENSER PARA SABÃO</t>
  </si>
  <si>
    <t>UND</t>
  </si>
  <si>
    <t>TAPETES SANITARIZANTES</t>
  </si>
  <si>
    <t>TERMOMETRO DIGITAL INFRA VERMELHO</t>
  </si>
  <si>
    <t>ÁLCOOL EM GEL 70% 500 ML</t>
  </si>
  <si>
    <t>ÁLCOOL 70% FRASCO COM 1000 ML</t>
  </si>
  <si>
    <t>Frasco</t>
  </si>
  <si>
    <t>MÉDIA DE PREÇOS - EPI</t>
  </si>
  <si>
    <t xml:space="preserve"> PREFEITURA MUNICIPAL DE NAZARÉ DO PIAUÍ - PI</t>
  </si>
  <si>
    <t>SÃO MARCOS</t>
  </si>
  <si>
    <t>BRASIL</t>
  </si>
  <si>
    <t>DENTAL FLORIANO</t>
  </si>
  <si>
    <t>MÉDIA</t>
  </si>
  <si>
    <t>V.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</si>
</sst>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"/>
  </numFmts>
  <fonts count="18" x14ac:knownFonts="1">
    <font>
      <sz val="10"/>
      <color rgb="FF000000"/>
      <name val="Times New Roman"/>
      <charset val="204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20"/>
      <color rgb="FF000000"/>
      <name val="Cambria"/>
      <family val="1"/>
      <scheme val="major"/>
    </font>
    <font>
      <b/>
      <u/>
      <sz val="10"/>
      <color rgb="FF000000"/>
      <name val="Cambria"/>
      <family val="1"/>
      <scheme val="major"/>
    </font>
    <font>
      <i/>
      <sz val="14"/>
      <color theme="1"/>
      <name val="Cambria"/>
      <family val="1"/>
      <scheme val="major"/>
    </font>
    <font>
      <sz val="10"/>
      <color rgb="FF000000"/>
      <name val="Times New Roman"/>
      <charset val="204"/>
    </font>
    <font>
      <b/>
      <sz val="1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3" fillId="0" borderId="0" xfId="0" applyFont="1"/>
    <xf numFmtId="0" fontId="1" fillId="0" borderId="0" xfId="0" applyFont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top"/>
    </xf>
    <xf numFmtId="44" fontId="9" fillId="0" borderId="0" xfId="0" applyNumberFormat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center" vertical="center"/>
    </xf>
    <xf numFmtId="44" fontId="5" fillId="0" borderId="0" xfId="1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44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44" fontId="6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44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44" fontId="16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4" fontId="15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4" fontId="8" fillId="0" borderId="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3" fontId="15" fillId="0" borderId="1" xfId="2" applyFont="1" applyFill="1" applyBorder="1" applyAlignment="1">
      <alignment horizontal="center" vertical="center"/>
    </xf>
    <xf numFmtId="43" fontId="15" fillId="0" borderId="1" xfId="2" applyFont="1" applyBorder="1" applyAlignment="1">
      <alignment horizontal="center" vertical="center"/>
    </xf>
    <xf numFmtId="43" fontId="17" fillId="0" borderId="0" xfId="0" applyNumberFormat="1" applyFont="1"/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56"/>
  <sheetViews>
    <sheetView tabSelected="1" topLeftCell="A10" zoomScaleNormal="100" zoomScaleSheetLayoutView="100" workbookViewId="0">
      <selection activeCell="H33" sqref="H33"/>
    </sheetView>
  </sheetViews>
  <sheetFormatPr defaultRowHeight="12.75" x14ac:dyDescent="0.2"/>
  <cols>
    <col min="1" max="1" width="8.33203125" style="2" bestFit="1" customWidth="1"/>
    <col min="2" max="2" width="80.5" style="7" customWidth="1"/>
    <col min="3" max="3" width="12.6640625" style="1" customWidth="1"/>
    <col min="4" max="4" width="17.1640625" style="13" customWidth="1"/>
    <col min="5" max="5" width="19" style="9" customWidth="1"/>
    <col min="6" max="6" width="19.6640625" style="9" customWidth="1"/>
    <col min="7" max="7" width="14.33203125" customWidth="1"/>
    <col min="8" max="8" width="12.1640625" customWidth="1"/>
    <col min="9" max="9" width="14.83203125" customWidth="1"/>
  </cols>
  <sheetData>
    <row r="6" spans="1:10" x14ac:dyDescent="0.2">
      <c r="H6" t="s">
        <v>4</v>
      </c>
    </row>
    <row r="7" spans="1:10" x14ac:dyDescent="0.2">
      <c r="G7" t="s">
        <v>5</v>
      </c>
    </row>
    <row r="12" spans="1:10" ht="25.5" x14ac:dyDescent="0.2">
      <c r="A12" s="29" t="s">
        <v>31</v>
      </c>
      <c r="B12" s="29"/>
      <c r="C12" s="29"/>
      <c r="D12" s="29"/>
      <c r="E12" s="29"/>
      <c r="F12" s="29"/>
      <c r="J12" s="26" t="s">
        <v>5</v>
      </c>
    </row>
    <row r="13" spans="1:10" ht="25.5" x14ac:dyDescent="0.2">
      <c r="A13" s="29" t="s">
        <v>32</v>
      </c>
      <c r="B13" s="29"/>
      <c r="C13" s="29"/>
      <c r="D13" s="29"/>
      <c r="E13" s="29"/>
      <c r="F13" s="29"/>
    </row>
    <row r="14" spans="1:10" ht="12" customHeight="1" x14ac:dyDescent="0.2">
      <c r="A14" s="23"/>
      <c r="B14" s="8"/>
      <c r="C14" s="23"/>
      <c r="D14" s="23"/>
      <c r="E14" s="10"/>
      <c r="F14" s="10"/>
    </row>
    <row r="15" spans="1:10" ht="22.5" customHeight="1" x14ac:dyDescent="0.2">
      <c r="A15" s="44" t="s">
        <v>6</v>
      </c>
      <c r="B15" s="45"/>
      <c r="C15" s="45"/>
      <c r="D15" s="45"/>
      <c r="E15" s="45"/>
      <c r="F15" s="45"/>
    </row>
    <row r="16" spans="1:10" ht="28.5" x14ac:dyDescent="0.2">
      <c r="A16" s="32" t="s">
        <v>3</v>
      </c>
      <c r="B16" s="32" t="s">
        <v>2</v>
      </c>
      <c r="C16" s="32" t="s">
        <v>1</v>
      </c>
      <c r="D16" s="33" t="s">
        <v>0</v>
      </c>
      <c r="E16" s="34" t="s">
        <v>33</v>
      </c>
      <c r="F16" s="34" t="s">
        <v>34</v>
      </c>
      <c r="G16" s="50" t="s">
        <v>35</v>
      </c>
      <c r="H16" s="52" t="s">
        <v>36</v>
      </c>
      <c r="I16" s="52" t="s">
        <v>37</v>
      </c>
    </row>
    <row r="17" spans="1:9" ht="54.95" customHeight="1" x14ac:dyDescent="0.2">
      <c r="A17" s="35">
        <v>1</v>
      </c>
      <c r="B17" s="36" t="s">
        <v>19</v>
      </c>
      <c r="C17" s="51" t="s">
        <v>15</v>
      </c>
      <c r="D17" s="37">
        <v>2000</v>
      </c>
      <c r="E17" s="38">
        <v>6.49</v>
      </c>
      <c r="F17" s="38">
        <v>100</v>
      </c>
      <c r="G17" s="53">
        <v>12.08</v>
      </c>
      <c r="H17" s="53">
        <f>AVERAGE(F17:G17:E17)</f>
        <v>39.523333333333333</v>
      </c>
      <c r="I17" s="53">
        <f>SUM(H17*D17)</f>
        <v>79046.666666666672</v>
      </c>
    </row>
    <row r="18" spans="1:9" ht="54.95" customHeight="1" x14ac:dyDescent="0.2">
      <c r="A18" s="35">
        <v>2</v>
      </c>
      <c r="B18" s="36" t="s">
        <v>20</v>
      </c>
      <c r="C18" s="51" t="s">
        <v>16</v>
      </c>
      <c r="D18" s="37">
        <v>1000</v>
      </c>
      <c r="E18" s="38">
        <v>96</v>
      </c>
      <c r="F18" s="38">
        <v>90</v>
      </c>
      <c r="G18" s="53">
        <v>94.43</v>
      </c>
      <c r="H18" s="53">
        <f>AVERAGE(F18:G18:E18)</f>
        <v>93.476666666666674</v>
      </c>
      <c r="I18" s="53">
        <f t="shared" ref="I18:I33" si="0">SUM(H18*D18)</f>
        <v>93476.666666666672</v>
      </c>
    </row>
    <row r="19" spans="1:9" ht="54.95" customHeight="1" x14ac:dyDescent="0.2">
      <c r="A19" s="35">
        <v>3</v>
      </c>
      <c r="B19" s="36" t="s">
        <v>7</v>
      </c>
      <c r="C19" s="51" t="s">
        <v>16</v>
      </c>
      <c r="D19" s="39">
        <v>1000</v>
      </c>
      <c r="E19" s="40">
        <v>96</v>
      </c>
      <c r="F19" s="38">
        <v>90</v>
      </c>
      <c r="G19" s="53">
        <v>94.43</v>
      </c>
      <c r="H19" s="53">
        <f>AVERAGE(F19:G19:E19)</f>
        <v>93.476666666666674</v>
      </c>
      <c r="I19" s="53">
        <f t="shared" si="0"/>
        <v>93476.666666666672</v>
      </c>
    </row>
    <row r="20" spans="1:9" ht="54.95" customHeight="1" x14ac:dyDescent="0.2">
      <c r="A20" s="35">
        <v>4</v>
      </c>
      <c r="B20" s="36" t="s">
        <v>8</v>
      </c>
      <c r="C20" s="51" t="s">
        <v>16</v>
      </c>
      <c r="D20" s="39">
        <v>1000</v>
      </c>
      <c r="E20" s="40">
        <v>96</v>
      </c>
      <c r="F20" s="38">
        <v>90</v>
      </c>
      <c r="G20" s="53">
        <v>94.43</v>
      </c>
      <c r="H20" s="53">
        <f>AVERAGE(F20:G20:E20)</f>
        <v>93.476666666666674</v>
      </c>
      <c r="I20" s="53">
        <f t="shared" si="0"/>
        <v>93476.666666666672</v>
      </c>
    </row>
    <row r="21" spans="1:9" s="21" customFormat="1" ht="54.95" customHeight="1" x14ac:dyDescent="0.2">
      <c r="A21" s="35">
        <v>5</v>
      </c>
      <c r="B21" s="41" t="s">
        <v>9</v>
      </c>
      <c r="C21" s="51" t="s">
        <v>15</v>
      </c>
      <c r="D21" s="42">
        <v>1000</v>
      </c>
      <c r="E21" s="43">
        <v>5.99</v>
      </c>
      <c r="F21" s="38">
        <v>8</v>
      </c>
      <c r="G21" s="54">
        <v>6.59</v>
      </c>
      <c r="H21" s="53">
        <f>AVERAGE(F21:G21:E21)</f>
        <v>6.8599999999999994</v>
      </c>
      <c r="I21" s="53">
        <f t="shared" si="0"/>
        <v>6859.9999999999991</v>
      </c>
    </row>
    <row r="22" spans="1:9" ht="54.95" customHeight="1" x14ac:dyDescent="0.2">
      <c r="A22" s="35">
        <v>6</v>
      </c>
      <c r="B22" s="36" t="s">
        <v>10</v>
      </c>
      <c r="C22" s="51" t="s">
        <v>16</v>
      </c>
      <c r="D22" s="39">
        <v>2000</v>
      </c>
      <c r="E22" s="40">
        <v>44.9</v>
      </c>
      <c r="F22" s="38">
        <v>30</v>
      </c>
      <c r="G22" s="53">
        <v>30.74</v>
      </c>
      <c r="H22" s="53">
        <f>AVERAGE(F22:G22:E22)</f>
        <v>35.213333333333331</v>
      </c>
      <c r="I22" s="53">
        <f t="shared" si="0"/>
        <v>70426.666666666657</v>
      </c>
    </row>
    <row r="23" spans="1:9" ht="54.95" customHeight="1" x14ac:dyDescent="0.2">
      <c r="A23" s="35">
        <v>7</v>
      </c>
      <c r="B23" s="36" t="s">
        <v>11</v>
      </c>
      <c r="C23" s="51" t="s">
        <v>15</v>
      </c>
      <c r="D23" s="39">
        <v>1000</v>
      </c>
      <c r="E23" s="40">
        <v>14</v>
      </c>
      <c r="F23" s="38">
        <v>12.8</v>
      </c>
      <c r="G23" s="53">
        <v>9.8800000000000008</v>
      </c>
      <c r="H23" s="53">
        <f>AVERAGE(F23:G23:E23)</f>
        <v>12.226666666666667</v>
      </c>
      <c r="I23" s="53">
        <f t="shared" si="0"/>
        <v>12226.666666666666</v>
      </c>
    </row>
    <row r="24" spans="1:9" s="21" customFormat="1" ht="54.95" customHeight="1" x14ac:dyDescent="0.2">
      <c r="A24" s="35">
        <v>8</v>
      </c>
      <c r="B24" s="41" t="s">
        <v>12</v>
      </c>
      <c r="C24" s="51" t="s">
        <v>17</v>
      </c>
      <c r="D24" s="42">
        <v>500</v>
      </c>
      <c r="E24" s="43">
        <v>36.9</v>
      </c>
      <c r="F24" s="38">
        <v>30</v>
      </c>
      <c r="G24" s="54">
        <v>56</v>
      </c>
      <c r="H24" s="53">
        <f>AVERAGE(F24:G24:E24)</f>
        <v>40.966666666666669</v>
      </c>
      <c r="I24" s="53">
        <f t="shared" si="0"/>
        <v>20483.333333333336</v>
      </c>
    </row>
    <row r="25" spans="1:9" ht="54.95" customHeight="1" x14ac:dyDescent="0.2">
      <c r="A25" s="35">
        <v>9</v>
      </c>
      <c r="B25" s="36" t="s">
        <v>13</v>
      </c>
      <c r="C25" s="51" t="s">
        <v>18</v>
      </c>
      <c r="D25" s="39">
        <v>500</v>
      </c>
      <c r="E25" s="40">
        <v>29.6</v>
      </c>
      <c r="F25" s="38">
        <v>30</v>
      </c>
      <c r="G25" s="53">
        <v>34.159999999999997</v>
      </c>
      <c r="H25" s="53">
        <f>AVERAGE(F25:G25:E25)</f>
        <v>31.25333333333333</v>
      </c>
      <c r="I25" s="53">
        <f t="shared" si="0"/>
        <v>15626.666666666664</v>
      </c>
    </row>
    <row r="26" spans="1:9" ht="54.95" customHeight="1" x14ac:dyDescent="0.2">
      <c r="A26" s="35">
        <v>10</v>
      </c>
      <c r="B26" s="36" t="s">
        <v>21</v>
      </c>
      <c r="C26" s="51" t="s">
        <v>25</v>
      </c>
      <c r="D26" s="37">
        <v>20</v>
      </c>
      <c r="E26" s="38">
        <v>68</v>
      </c>
      <c r="F26" s="38">
        <v>120</v>
      </c>
      <c r="G26" s="53">
        <v>87.84</v>
      </c>
      <c r="H26" s="53">
        <f>AVERAGE(F26:G26:E26)</f>
        <v>91.946666666666673</v>
      </c>
      <c r="I26" s="53">
        <f t="shared" si="0"/>
        <v>1838.9333333333334</v>
      </c>
    </row>
    <row r="27" spans="1:9" ht="54.95" customHeight="1" x14ac:dyDescent="0.2">
      <c r="A27" s="35">
        <v>11</v>
      </c>
      <c r="B27" s="36" t="s">
        <v>22</v>
      </c>
      <c r="C27" s="51" t="s">
        <v>25</v>
      </c>
      <c r="D27" s="37">
        <v>20</v>
      </c>
      <c r="E27" s="38">
        <v>78</v>
      </c>
      <c r="F27" s="38">
        <v>120</v>
      </c>
      <c r="G27" s="53">
        <v>122.54</v>
      </c>
      <c r="H27" s="53">
        <f>AVERAGE(F27:G27:E27)</f>
        <v>106.84666666666668</v>
      </c>
      <c r="I27" s="53">
        <f t="shared" si="0"/>
        <v>2136.9333333333334</v>
      </c>
    </row>
    <row r="28" spans="1:9" ht="54.95" customHeight="1" x14ac:dyDescent="0.2">
      <c r="A28" s="35">
        <v>12</v>
      </c>
      <c r="B28" s="36" t="s">
        <v>23</v>
      </c>
      <c r="C28" s="51" t="s">
        <v>25</v>
      </c>
      <c r="D28" s="39">
        <v>30</v>
      </c>
      <c r="E28" s="40">
        <v>68</v>
      </c>
      <c r="F28" s="38">
        <v>120</v>
      </c>
      <c r="G28" s="53">
        <v>87.84</v>
      </c>
      <c r="H28" s="53">
        <f>AVERAGE(F28:G28:E28)</f>
        <v>91.946666666666673</v>
      </c>
      <c r="I28" s="53">
        <f t="shared" si="0"/>
        <v>2758.4</v>
      </c>
    </row>
    <row r="29" spans="1:9" ht="54.95" customHeight="1" x14ac:dyDescent="0.2">
      <c r="A29" s="35">
        <v>13</v>
      </c>
      <c r="B29" s="36" t="s">
        <v>24</v>
      </c>
      <c r="C29" s="51" t="s">
        <v>25</v>
      </c>
      <c r="D29" s="39">
        <v>30</v>
      </c>
      <c r="E29" s="40">
        <v>68</v>
      </c>
      <c r="F29" s="38">
        <v>120</v>
      </c>
      <c r="G29" s="53">
        <v>87.84</v>
      </c>
      <c r="H29" s="53">
        <f>AVERAGE(F29:G29:E29)</f>
        <v>91.946666666666673</v>
      </c>
      <c r="I29" s="53">
        <f t="shared" si="0"/>
        <v>2758.4</v>
      </c>
    </row>
    <row r="30" spans="1:9" s="21" customFormat="1" ht="54.95" customHeight="1" x14ac:dyDescent="0.2">
      <c r="A30" s="35">
        <v>14</v>
      </c>
      <c r="B30" s="41" t="s">
        <v>26</v>
      </c>
      <c r="C30" s="51" t="s">
        <v>25</v>
      </c>
      <c r="D30" s="42">
        <v>15</v>
      </c>
      <c r="E30" s="43">
        <v>140</v>
      </c>
      <c r="F30" s="38">
        <v>512</v>
      </c>
      <c r="G30" s="54">
        <v>92.23</v>
      </c>
      <c r="H30" s="53">
        <f>AVERAGE(F30:G30:E30)</f>
        <v>248.07666666666668</v>
      </c>
      <c r="I30" s="53">
        <f t="shared" si="0"/>
        <v>3721.15</v>
      </c>
    </row>
    <row r="31" spans="1:9" ht="54.95" customHeight="1" x14ac:dyDescent="0.2">
      <c r="A31" s="35">
        <v>15</v>
      </c>
      <c r="B31" s="36" t="s">
        <v>27</v>
      </c>
      <c r="C31" s="51" t="s">
        <v>25</v>
      </c>
      <c r="D31" s="39">
        <v>15</v>
      </c>
      <c r="E31" s="40">
        <v>292</v>
      </c>
      <c r="F31" s="38">
        <v>180</v>
      </c>
      <c r="G31" s="53">
        <v>296.45999999999998</v>
      </c>
      <c r="H31" s="53">
        <f>AVERAGE(F31:G31:E31)</f>
        <v>256.15333333333336</v>
      </c>
      <c r="I31" s="53">
        <f t="shared" si="0"/>
        <v>3842.3000000000006</v>
      </c>
    </row>
    <row r="32" spans="1:9" ht="54.95" customHeight="1" x14ac:dyDescent="0.2">
      <c r="A32" s="35">
        <v>16</v>
      </c>
      <c r="B32" s="36" t="s">
        <v>28</v>
      </c>
      <c r="C32" s="51" t="s">
        <v>30</v>
      </c>
      <c r="D32" s="39">
        <v>1000</v>
      </c>
      <c r="E32" s="40">
        <v>10.43</v>
      </c>
      <c r="F32" s="38">
        <v>12</v>
      </c>
      <c r="G32" s="53">
        <v>10.210000000000001</v>
      </c>
      <c r="H32" s="53">
        <f>AVERAGE(F32:G32:E32)</f>
        <v>10.88</v>
      </c>
      <c r="I32" s="53">
        <f t="shared" si="0"/>
        <v>10880</v>
      </c>
    </row>
    <row r="33" spans="1:9" s="21" customFormat="1" ht="54.95" customHeight="1" x14ac:dyDescent="0.2">
      <c r="A33" s="35">
        <v>17</v>
      </c>
      <c r="B33" s="41" t="s">
        <v>29</v>
      </c>
      <c r="C33" s="51" t="s">
        <v>30</v>
      </c>
      <c r="D33" s="42">
        <v>1000</v>
      </c>
      <c r="E33" s="43">
        <v>12.5</v>
      </c>
      <c r="F33" s="38">
        <v>12</v>
      </c>
      <c r="G33" s="54">
        <v>11.41</v>
      </c>
      <c r="H33" s="53">
        <f>AVERAGE(F33:G33:E33)</f>
        <v>11.969999999999999</v>
      </c>
      <c r="I33" s="53">
        <f t="shared" si="0"/>
        <v>11969.999999999998</v>
      </c>
    </row>
    <row r="34" spans="1:9" s="3" customFormat="1" ht="18" x14ac:dyDescent="0.25">
      <c r="A34" s="24"/>
      <c r="B34" s="25"/>
      <c r="C34" s="46" t="s">
        <v>14</v>
      </c>
      <c r="D34" s="47"/>
      <c r="E34" s="48"/>
      <c r="F34" s="49"/>
      <c r="I34" s="55">
        <f>SUM(I17:I33)</f>
        <v>525006.11666666681</v>
      </c>
    </row>
    <row r="35" spans="1:9" s="3" customFormat="1" ht="23.25" customHeight="1" x14ac:dyDescent="0.25">
      <c r="A35" s="24"/>
      <c r="B35" s="25"/>
      <c r="C35" s="24"/>
      <c r="D35" s="24"/>
      <c r="E35" s="14"/>
      <c r="F35" s="14"/>
    </row>
    <row r="36" spans="1:9" s="4" customFormat="1" ht="18" x14ac:dyDescent="0.25">
      <c r="A36" s="31"/>
      <c r="B36" s="31"/>
      <c r="C36" s="31"/>
      <c r="D36" s="31"/>
      <c r="E36" s="31"/>
      <c r="F36" s="31"/>
    </row>
    <row r="37" spans="1:9" s="4" customFormat="1" ht="18" x14ac:dyDescent="0.25">
      <c r="A37" s="15"/>
      <c r="B37" s="16"/>
      <c r="C37" s="6"/>
      <c r="D37" s="6"/>
      <c r="E37" s="11"/>
      <c r="F37" s="12"/>
    </row>
    <row r="38" spans="1:9" s="4" customFormat="1" ht="18" x14ac:dyDescent="0.25">
      <c r="A38" s="15"/>
      <c r="B38" s="16"/>
      <c r="C38" s="6"/>
      <c r="D38" s="6"/>
      <c r="E38" s="11"/>
      <c r="F38" s="12"/>
    </row>
    <row r="39" spans="1:9" s="4" customFormat="1" ht="18" x14ac:dyDescent="0.25">
      <c r="A39" s="30"/>
      <c r="B39" s="30"/>
      <c r="C39" s="30"/>
      <c r="D39" s="30"/>
      <c r="E39" s="30"/>
      <c r="F39" s="30"/>
    </row>
    <row r="40" spans="1:9" s="4" customFormat="1" ht="18" x14ac:dyDescent="0.25">
      <c r="A40" s="22"/>
      <c r="B40" s="22"/>
      <c r="C40" s="22"/>
      <c r="D40" s="22"/>
      <c r="E40" s="22"/>
      <c r="F40" s="22"/>
    </row>
    <row r="41" spans="1:9" s="4" customFormat="1" ht="18" x14ac:dyDescent="0.25">
      <c r="A41" s="22"/>
      <c r="B41" s="22"/>
      <c r="C41" s="22"/>
      <c r="D41" s="22"/>
      <c r="E41" s="22"/>
      <c r="F41" s="22"/>
    </row>
    <row r="42" spans="1:9" s="4" customFormat="1" ht="18" x14ac:dyDescent="0.25">
      <c r="A42" s="22"/>
      <c r="B42" s="22"/>
      <c r="C42" s="22"/>
      <c r="D42" s="22"/>
      <c r="E42" s="22"/>
      <c r="F42" s="22"/>
    </row>
    <row r="43" spans="1:9" s="4" customFormat="1" ht="18" x14ac:dyDescent="0.25">
      <c r="A43" s="22"/>
      <c r="B43" s="22"/>
      <c r="C43" s="22"/>
      <c r="D43" s="22"/>
      <c r="E43" s="22"/>
      <c r="F43" s="22"/>
    </row>
    <row r="44" spans="1:9" s="4" customFormat="1" ht="18" x14ac:dyDescent="0.25">
      <c r="A44" s="22"/>
      <c r="B44" s="17"/>
      <c r="C44" s="5"/>
      <c r="D44" s="5"/>
      <c r="E44" s="18"/>
      <c r="F44" s="18"/>
    </row>
    <row r="45" spans="1:9" s="4" customFormat="1" ht="15.75" x14ac:dyDescent="0.25">
      <c r="A45"/>
      <c r="B45"/>
      <c r="C45"/>
      <c r="D45"/>
      <c r="E45"/>
      <c r="F45"/>
    </row>
    <row r="46" spans="1:9" s="4" customFormat="1" ht="15.75" x14ac:dyDescent="0.25">
      <c r="A46"/>
      <c r="B46"/>
      <c r="C46"/>
      <c r="D46"/>
      <c r="E46"/>
      <c r="F46"/>
    </row>
    <row r="47" spans="1:9" s="4" customFormat="1" ht="15.75" x14ac:dyDescent="0.25">
      <c r="A47"/>
      <c r="B47"/>
      <c r="C47"/>
      <c r="D47"/>
      <c r="E47"/>
      <c r="F47"/>
    </row>
    <row r="48" spans="1:9" s="3" customFormat="1" ht="15.75" x14ac:dyDescent="0.25">
      <c r="A48"/>
      <c r="B48"/>
      <c r="C48"/>
      <c r="D48"/>
      <c r="E48"/>
      <c r="F48"/>
    </row>
    <row r="49" spans="1:6" x14ac:dyDescent="0.2">
      <c r="A49"/>
      <c r="B49"/>
      <c r="C49"/>
      <c r="D49"/>
      <c r="E49"/>
      <c r="F49"/>
    </row>
    <row r="50" spans="1:6" x14ac:dyDescent="0.2">
      <c r="A50"/>
      <c r="B50"/>
      <c r="C50"/>
      <c r="D50"/>
      <c r="E50"/>
      <c r="F50"/>
    </row>
    <row r="51" spans="1:6" x14ac:dyDescent="0.2">
      <c r="A51" s="1"/>
      <c r="B51" s="19"/>
      <c r="E51" s="20"/>
      <c r="F51" s="20"/>
    </row>
    <row r="52" spans="1:6" x14ac:dyDescent="0.2">
      <c r="A52" s="28"/>
      <c r="B52" s="28"/>
      <c r="C52" s="28"/>
      <c r="D52" s="28"/>
      <c r="E52" s="28"/>
      <c r="F52" s="28"/>
    </row>
    <row r="53" spans="1:6" ht="18" x14ac:dyDescent="0.2">
      <c r="A53" s="27"/>
      <c r="B53" s="27"/>
      <c r="C53" s="27"/>
      <c r="D53" s="27"/>
      <c r="E53" s="27"/>
      <c r="F53" s="27"/>
    </row>
    <row r="54" spans="1:6" ht="18" x14ac:dyDescent="0.2">
      <c r="A54" s="27"/>
      <c r="B54" s="27"/>
      <c r="C54" s="27"/>
      <c r="D54" s="27"/>
      <c r="E54" s="27"/>
      <c r="F54" s="27"/>
    </row>
    <row r="55" spans="1:6" ht="18" x14ac:dyDescent="0.2">
      <c r="A55" s="27"/>
      <c r="B55" s="27"/>
      <c r="C55" s="27"/>
      <c r="D55" s="27"/>
      <c r="E55" s="27"/>
      <c r="F55" s="27"/>
    </row>
    <row r="56" spans="1:6" ht="18" x14ac:dyDescent="0.2">
      <c r="A56" s="27"/>
      <c r="B56" s="27"/>
      <c r="C56" s="27"/>
      <c r="D56" s="27"/>
      <c r="E56" s="27"/>
      <c r="F56" s="27"/>
    </row>
  </sheetData>
  <mergeCells count="11">
    <mergeCell ref="A56:F56"/>
    <mergeCell ref="A52:F52"/>
    <mergeCell ref="A12:F12"/>
    <mergeCell ref="A13:F13"/>
    <mergeCell ref="A15:F15"/>
    <mergeCell ref="C34:E34"/>
    <mergeCell ref="A39:F39"/>
    <mergeCell ref="A53:F53"/>
    <mergeCell ref="A54:F54"/>
    <mergeCell ref="A55:F55"/>
    <mergeCell ref="A36:F36"/>
  </mergeCells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Table 1</vt:lpstr>
      <vt:lpstr>'Table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Mun Saúde</dc:creator>
  <cp:lastModifiedBy>Cliente</cp:lastModifiedBy>
  <cp:lastPrinted>2021-09-04T13:33:08Z</cp:lastPrinted>
  <dcterms:created xsi:type="dcterms:W3CDTF">2017-02-07T14:16:05Z</dcterms:created>
  <dcterms:modified xsi:type="dcterms:W3CDTF">2021-09-15T22:56:42Z</dcterms:modified>
</cp:coreProperties>
</file>